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irenap\Documents\Irena\Documents\Kasmenesiniai kainos perskaiciavimai\2024\lapkritis\"/>
    </mc:Choice>
  </mc:AlternateContent>
  <xr:revisionPtr revIDLastSave="0" documentId="13_ncr:1_{35246270-A8EB-4353-9BBF-1DE6A4DD6002}"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7" i="3"/>
  <c r="E17" i="2"/>
  <c r="E12" i="4" l="1"/>
  <c r="E14" i="4"/>
  <c r="E57" i="4" s="1"/>
  <c r="E61" i="4"/>
  <c r="E53" i="4"/>
  <c r="E55" i="4" l="1"/>
  <c r="E76" i="4" s="1"/>
  <c r="E78" i="4" s="1"/>
  <c r="E79" i="4" s="1"/>
  <c r="E14" i="3" l="1"/>
  <c r="E12" i="3" s="1"/>
  <c r="E21" i="3" s="1"/>
  <c r="E22" i="3" s="1"/>
  <c r="E14" i="2"/>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<sst xmlns="http://schemas.openxmlformats.org/spreadsheetml/2006/main" count="428" uniqueCount="232">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</sst>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3"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5.4785200000000005</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5.87</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5.75</v>
      </c>
    </row>
    <row r="22" spans="1:5" ht="18" x14ac:dyDescent="0.25">
      <c r="A22" s="16" t="s">
        <v>39</v>
      </c>
      <c r="B22" s="17" t="s">
        <v>40</v>
      </c>
      <c r="C22" s="16" t="s">
        <v>38</v>
      </c>
      <c r="D22" s="7" t="s">
        <v>21</v>
      </c>
      <c r="E22" s="6">
        <f>+E21*1.21</f>
        <v>6.9574999999999996</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4"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5.6297780000000008</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5.87</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5.9</v>
      </c>
    </row>
    <row r="22" spans="1:5" ht="18" x14ac:dyDescent="0.25">
      <c r="A22" s="16" t="s">
        <v>39</v>
      </c>
      <c r="B22" s="17" t="s">
        <v>40</v>
      </c>
      <c r="C22" s="16" t="s">
        <v>38</v>
      </c>
      <c r="D22" s="7" t="s">
        <v>21</v>
      </c>
      <c r="E22" s="6">
        <f>+E21*1.09</f>
        <v>6.4310000000000009</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73" zoomScale="85" zoomScaleNormal="85" workbookViewId="0">
      <selection activeCell="E57" sqref="E57:E58"/>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3.72</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(49348+(178002*SIS072_F_Vidutinesverti1Kainos1+1943310*0.1+6662*1.53))/151407053*100</f>
        <v>2.4472642235497446</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19.39</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19.39</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20615</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2.4472642235497446</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2.09</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(1320118*0.1+10839*1.75+(29342686*(1917738+SIS072_F_Vienanareskain2Kainos1*151407053/100)/151407053))/122064367*100</f>
        <v>1.0164561129205656</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1.0164561129205656</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-0.09</v>
      </c>
    </row>
    <row r="66" spans="1:5" ht="31.2" x14ac:dyDescent="0.3">
      <c r="A66" s="32" t="s">
        <v>180</v>
      </c>
      <c r="B66" s="68" t="s">
        <v>228</v>
      </c>
      <c r="C66" s="32" t="s">
        <v>20</v>
      </c>
      <c r="D66" s="68" t="s">
        <v>229</v>
      </c>
      <c r="E66" s="53">
        <v>-0.09</v>
      </c>
    </row>
    <row r="67" spans="1:5" ht="46.8" x14ac:dyDescent="0.3">
      <c r="A67" s="32" t="s">
        <v>183</v>
      </c>
      <c r="B67" s="68" t="s">
        <v>181</v>
      </c>
      <c r="C67" s="32" t="s">
        <v>20</v>
      </c>
      <c r="D67" s="68" t="s">
        <v>182</v>
      </c>
      <c r="E67" s="53"/>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5.87</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5.87</v>
      </c>
    </row>
    <row r="79" spans="1:5" ht="18.75" customHeight="1" x14ac:dyDescent="0.3">
      <c r="A79" s="30" t="s">
        <v>41</v>
      </c>
      <c r="B79" s="69" t="s">
        <v>196</v>
      </c>
      <c r="C79" s="30" t="s">
        <v>20</v>
      </c>
      <c r="D79" s="32" t="s">
        <v>179</v>
      </c>
      <c r="E79" s="39">
        <f>ROUND(E78*1.09,2)</f>
        <v>6.4</v>
      </c>
    </row>
    <row r="80" spans="1:5" ht="15.6" x14ac:dyDescent="0.3">
      <c r="A80" s="32" t="s">
        <v>197</v>
      </c>
      <c r="B80" s="37" t="s">
        <v>198</v>
      </c>
      <c r="C80" s="32" t="s">
        <v>199</v>
      </c>
      <c r="D80" s="87" t="s">
        <v>97</v>
      </c>
      <c r="E80" s="71">
        <v>4967577</v>
      </c>
    </row>
    <row r="81" spans="1:5" ht="15.6" x14ac:dyDescent="0.3">
      <c r="A81" s="32" t="s">
        <v>200</v>
      </c>
      <c r="B81" s="37" t="s">
        <v>201</v>
      </c>
      <c r="C81" s="32" t="s">
        <v>199</v>
      </c>
      <c r="D81" s="88"/>
      <c r="E81" s="72">
        <f>SUM(E82:E88)</f>
        <v>4808903</v>
      </c>
    </row>
    <row r="82" spans="1:5" ht="15.6" x14ac:dyDescent="0.3">
      <c r="A82" s="32" t="s">
        <v>202</v>
      </c>
      <c r="B82" s="68" t="s">
        <v>230</v>
      </c>
      <c r="C82" s="32" t="s">
        <v>199</v>
      </c>
      <c r="D82" s="88"/>
      <c r="E82" s="71">
        <v>4808903</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3460735</v>
      </c>
    </row>
    <row r="90" spans="1:5" ht="15" customHeight="1" x14ac:dyDescent="0.3">
      <c r="A90" s="32" t="s">
        <v>212</v>
      </c>
      <c r="B90" s="68" t="s">
        <v>230</v>
      </c>
      <c r="C90" s="32" t="s">
        <v>199</v>
      </c>
      <c r="D90" s="88"/>
      <c r="E90" s="71">
        <v>3460735</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2024-10-24T12:12:22Z</cp:lastPrinted>
  <dcterms:created xsi:type="dcterms:W3CDTF">2024-05-22T10:50:20Z</dcterms:created>
  <dcterms:modified xsi:type="dcterms:W3CDTF">2024-10-24T12:19:38Z</dcterms:modified>
</cp:coreProperties>
</file>